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RIS BACK UP 2019-DOCUMENTS\RIS 2025\12.REDOVNA SKUPŠTINA\PLANOVI za 2026\"/>
    </mc:Choice>
  </mc:AlternateContent>
  <xr:revisionPtr revIDLastSave="0" documentId="13_ncr:1_{EBAEFF7F-2959-4CC5-83D1-4C04AE6F169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xlnm.Print_Titles" localSheetId="0">Sheet1!$1:$7</definedName>
  </definedNames>
  <calcPr calcId="191029"/>
</workbook>
</file>

<file path=xl/calcChain.xml><?xml version="1.0" encoding="utf-8"?>
<calcChain xmlns="http://schemas.openxmlformats.org/spreadsheetml/2006/main">
  <c r="E73" i="1" l="1"/>
  <c r="E67" i="1"/>
  <c r="D67" i="1"/>
  <c r="E62" i="1"/>
  <c r="D62" i="1"/>
  <c r="E57" i="1"/>
  <c r="D57" i="1"/>
  <c r="E52" i="1"/>
  <c r="D52" i="1"/>
  <c r="E44" i="1"/>
  <c r="D44" i="1"/>
  <c r="E36" i="1"/>
  <c r="E35" i="1"/>
  <c r="D35" i="1"/>
  <c r="E30" i="1"/>
  <c r="D30" i="1"/>
  <c r="E25" i="1"/>
  <c r="D25" i="1"/>
  <c r="E17" i="1"/>
  <c r="D17" i="1"/>
  <c r="E13" i="1"/>
  <c r="D13" i="1"/>
  <c r="D73" i="1" l="1"/>
  <c r="D36" i="1"/>
</calcChain>
</file>

<file path=xl/sharedStrings.xml><?xml version="1.0" encoding="utf-8"?>
<sst xmlns="http://schemas.openxmlformats.org/spreadsheetml/2006/main" count="144" uniqueCount="121">
  <si>
    <t>UDRUGA SPECIJALNE JEDINICE POLICIJE</t>
  </si>
  <si>
    <t xml:space="preserve">IZ DOMOVINSKOG RATA „RIS“ KUTINA – PODRUŽNICA KUTINA </t>
  </si>
  <si>
    <t>Kneza Ljudevita Posavskog 27, 44320 Kutina</t>
  </si>
  <si>
    <t xml:space="preserve">OIB:79174334715,    RNO: 0274900,    Br.MR: 03001208 </t>
  </si>
  <si>
    <t xml:space="preserve">              Reg.športskih djelatnosti: PO-03-03-14/19</t>
  </si>
  <si>
    <t>RB</t>
  </si>
  <si>
    <t>PLANIRANO</t>
  </si>
  <si>
    <t>OSTVARENO</t>
  </si>
  <si>
    <t>OBRAZLOŽENJE</t>
  </si>
  <si>
    <t>PRIHODI</t>
  </si>
  <si>
    <t>VLASTITI PRIHOD</t>
  </si>
  <si>
    <t>1.1.</t>
  </si>
  <si>
    <t>1.2</t>
  </si>
  <si>
    <t>ČLANARINA</t>
  </si>
  <si>
    <t>1.3.</t>
  </si>
  <si>
    <t>VLASTITI PRIHODI</t>
  </si>
  <si>
    <t xml:space="preserve">             Za potrebe sufinanciranja projekta iz vlastitih izvora</t>
  </si>
  <si>
    <t>Ukupno 1:</t>
  </si>
  <si>
    <t>LOKALNA UPRAVA I SAMOUPRAVA</t>
  </si>
  <si>
    <t>2.1.</t>
  </si>
  <si>
    <t>GRAD KUTINA</t>
  </si>
  <si>
    <t xml:space="preserve">           Risovi u ratu i miru</t>
  </si>
  <si>
    <t>2.2.</t>
  </si>
  <si>
    <t>SMŽ</t>
  </si>
  <si>
    <t xml:space="preserve">          SJP RIS</t>
  </si>
  <si>
    <t>Ukupno 2:</t>
  </si>
  <si>
    <t>MINISTARSTVO HRVATSKIH BRANITELJA</t>
  </si>
  <si>
    <t>3.1.</t>
  </si>
  <si>
    <t xml:space="preserve">         Osposobljavanja za R-1 i R-2</t>
  </si>
  <si>
    <t>3.2.</t>
  </si>
  <si>
    <t xml:space="preserve">         Posjet muzeju Domovinskog rata u Karlovcu za djecu DND Kutina</t>
  </si>
  <si>
    <t>3.3.</t>
  </si>
  <si>
    <t>RISOVI ZA MLADE</t>
  </si>
  <si>
    <t xml:space="preserve">         Aktivnosti za klub mladih Ris</t>
  </si>
  <si>
    <t>3.4.</t>
  </si>
  <si>
    <t>GODIŠNJICA SJP RIS</t>
  </si>
  <si>
    <t xml:space="preserve">        Organizacija 30.godišnjice SJP RIS KUTINA</t>
  </si>
  <si>
    <t>3.5.</t>
  </si>
  <si>
    <t xml:space="preserve">        Odlazak u KNIN na obilježavanje VRO OLUJA</t>
  </si>
  <si>
    <t>VUKOVAR-KOLONA SJEĆANJA</t>
  </si>
  <si>
    <t>Ukupno 3:</t>
  </si>
  <si>
    <t>DONACIJE I POMOĆ</t>
  </si>
  <si>
    <t>4.1.</t>
  </si>
  <si>
    <t>DONACIJE</t>
  </si>
  <si>
    <t xml:space="preserve">        Nabava potrebne opreme</t>
  </si>
  <si>
    <t>4.2.</t>
  </si>
  <si>
    <t xml:space="preserve">        </t>
  </si>
  <si>
    <t>4.3.</t>
  </si>
  <si>
    <t>Ukupno 4:</t>
  </si>
  <si>
    <t>5.1.</t>
  </si>
  <si>
    <t>NACIONALNA ZAKLADA</t>
  </si>
  <si>
    <t xml:space="preserve">      Troškovi plaća, režija i hladni pogon udruge</t>
  </si>
  <si>
    <t>5.2.</t>
  </si>
  <si>
    <t>POPOVAČA BEZ NEPLIVAČA</t>
  </si>
  <si>
    <t>5.3.</t>
  </si>
  <si>
    <t xml:space="preserve">     </t>
  </si>
  <si>
    <t>Ukupno 5:</t>
  </si>
  <si>
    <t>SVEUKUPNO PRIHODI:</t>
  </si>
  <si>
    <t>RASHODI</t>
  </si>
  <si>
    <t>RASHODI OSOBLJA</t>
  </si>
  <si>
    <t>PLAĆE</t>
  </si>
  <si>
    <t xml:space="preserve">          Plaća ADMINISTRATOR</t>
  </si>
  <si>
    <t>1.2.</t>
  </si>
  <si>
    <t>KNJIGOVODSTVO</t>
  </si>
  <si>
    <t xml:space="preserve">         Godišnji trošk knjigovodstva</t>
  </si>
  <si>
    <t>TEL. INTERNET</t>
  </si>
  <si>
    <t xml:space="preserve">          Pretplata na telefon i internet u uredu</t>
  </si>
  <si>
    <t>RASHODI UREDA</t>
  </si>
  <si>
    <t>ZAKUP I REŽIJE</t>
  </si>
  <si>
    <t xml:space="preserve">          Računi za zakup prostora i režije Grad Kutina</t>
  </si>
  <si>
    <t>BANKARSKE USLUGE</t>
  </si>
  <si>
    <t xml:space="preserve">          Trošak vođenja računa Erste Banka</t>
  </si>
  <si>
    <t>2.3.</t>
  </si>
  <si>
    <t>UREDSKI MATERIJAL I OPREMA</t>
  </si>
  <si>
    <t xml:space="preserve">         Uredski materijal</t>
  </si>
  <si>
    <t>2.4.</t>
  </si>
  <si>
    <t>HOSTING ZA WEB STRANICU</t>
  </si>
  <si>
    <t xml:space="preserve">         Godišnji zakup domene</t>
  </si>
  <si>
    <t>2.5.</t>
  </si>
  <si>
    <t xml:space="preserve">ODRŽAVANJE OPREME </t>
  </si>
  <si>
    <t xml:space="preserve">         Servis opreme</t>
  </si>
  <si>
    <t>PUTNI TROŠKOVI</t>
  </si>
  <si>
    <t xml:space="preserve">         Putni troškovi provedbe aktivnosti po projektima</t>
  </si>
  <si>
    <t>EDUKACIJE</t>
  </si>
  <si>
    <t xml:space="preserve">         Pretraga i podizanje tereta</t>
  </si>
  <si>
    <t>PRETPLATA "UDRUGA"</t>
  </si>
  <si>
    <t xml:space="preserve">         Godišnja pretplata na časopis UDRUGA</t>
  </si>
  <si>
    <t>PROJEKTI</t>
  </si>
  <si>
    <t xml:space="preserve">         HZZ 6.000, NZRCD 12.000, POPOVAČA 18.000, </t>
  </si>
  <si>
    <t xml:space="preserve">        Vidljivost</t>
  </si>
  <si>
    <t>MHB</t>
  </si>
  <si>
    <t>PROJEKTI MHB</t>
  </si>
  <si>
    <t>VIJENCI LAMPIONI</t>
  </si>
  <si>
    <t xml:space="preserve">         Vijenci za obljetnice, lampioni vodotoranj i obljetnice</t>
  </si>
  <si>
    <t>DAN OSIGURANJE</t>
  </si>
  <si>
    <t xml:space="preserve">        RK RIS</t>
  </si>
  <si>
    <t>OPREMA RK RIS</t>
  </si>
  <si>
    <t xml:space="preserve">        Boce i osobna ronilačka oprema</t>
  </si>
  <si>
    <t xml:space="preserve">        Braniteljske udruge u budućnosti</t>
  </si>
  <si>
    <t>LICENCE</t>
  </si>
  <si>
    <t xml:space="preserve">        Licence RK RIS</t>
  </si>
  <si>
    <t>SVEUKUPNO RASHODI</t>
  </si>
  <si>
    <t xml:space="preserve">Ovaj plan sastavljen je temeljem čl.6. Zakuna o financijskom poslovanju i računovodstvu neprofitnih organizacija </t>
  </si>
  <si>
    <t xml:space="preserve">    Financijski plan sastavio:   </t>
  </si>
  <si>
    <t>Odgovorna osoba:</t>
  </si>
  <si>
    <t>Ime i prezime</t>
  </si>
  <si>
    <t>_______________________</t>
  </si>
  <si>
    <t>M.P.</t>
  </si>
  <si>
    <t>_____________________________</t>
  </si>
  <si>
    <t>DAVOR ŠOŠTARIĆ</t>
  </si>
  <si>
    <t>ŽELJKO PAČAREK</t>
  </si>
  <si>
    <t xml:space="preserve">             Stanje na računu 31.12.2025.</t>
  </si>
  <si>
    <t xml:space="preserve">             Prikupiti  26 redovnih članarina + 35 RK RIS</t>
  </si>
  <si>
    <t>RESOCIJALIZACIJA KROZ RONJENJE</t>
  </si>
  <si>
    <t>PRENESENA SREDSTVA IZ 2025.</t>
  </si>
  <si>
    <t>FINANCIJSKI PLAN ZA 2026.G.</t>
  </si>
  <si>
    <r>
      <t xml:space="preserve">FINANCIJSKI PLAN ZA RAZDOBLJE </t>
    </r>
    <r>
      <rPr>
        <b/>
        <sz val="11"/>
        <color theme="1"/>
        <rFont val="Calibri"/>
        <family val="2"/>
        <scheme val="minor"/>
      </rPr>
      <t>01.01.2026.g.-31.12.2026.g.</t>
    </r>
  </si>
  <si>
    <t>PROJEKT NEPLIVAČI</t>
  </si>
  <si>
    <t>U Kutini, 27.prosinca 2025.g.</t>
  </si>
  <si>
    <t xml:space="preserve">Planirani iznos na računu sa31.12.2026.   za prijenos u 2027.g. je 5.577,73 eur. </t>
  </si>
  <si>
    <t xml:space="preserve">        Odlazak u Vukovar 18.11.2026. i paljenje lampiona na trgu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</si>
</sst>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"/>
      <scheme val="minor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4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2" xfId="0" applyBorder="1"/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4" fontId="3" fillId="0" borderId="2" xfId="0" applyNumberFormat="1" applyFont="1" applyBorder="1"/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" fontId="2" fillId="0" borderId="2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2" xfId="0" applyFont="1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80756</xdr:colOff>
      <xdr:row>0</xdr:row>
      <xdr:rowOff>40585</xdr:rowOff>
    </xdr:from>
    <xdr:to>
      <xdr:col>1</xdr:col>
      <xdr:colOff>271256</xdr:colOff>
      <xdr:row>4</xdr:row>
      <xdr:rowOff>58392</xdr:rowOff>
    </xdr:to>
    <xdr:pic>
      <xdr:nvPicPr>
        <xdr:cNvPr id="6" name="Picture 5" descr="Logo RI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645" y="40005"/>
          <a:ext cx="790575" cy="789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5459897</xdr:colOff>
      <xdr:row>0</xdr:row>
      <xdr:rowOff>16566</xdr:rowOff>
    </xdr:from>
    <xdr:to>
      <xdr:col>5</xdr:col>
      <xdr:colOff>6253370</xdr:colOff>
      <xdr:row>4</xdr:row>
      <xdr:rowOff>84897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89" r="19122"/>
        <a:stretch>
          <a:fillRect/>
        </a:stretch>
      </xdr:blipFill>
      <xdr:spPr>
        <a:xfrm>
          <a:off x="10755630" y="16510"/>
          <a:ext cx="793115" cy="839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3"/>
  <sheetViews>
    <sheetView tabSelected="1" topLeftCell="A16" zoomScale="115" zoomScaleNormal="115" workbookViewId="0">
      <selection activeCell="F24" sqref="F24"/>
    </sheetView>
  </sheetViews>
  <sheetFormatPr defaultColWidth="9" defaultRowHeight="14.4"/>
  <cols>
    <col min="2" max="2" width="5.6640625" customWidth="1"/>
    <col min="3" max="3" width="32.109375" customWidth="1"/>
    <col min="4" max="5" width="16.33203125" customWidth="1"/>
    <col min="6" max="6" width="95" style="2" customWidth="1"/>
  </cols>
  <sheetData>
    <row r="1" spans="1:6" ht="15" customHeight="1">
      <c r="A1" s="37" t="s">
        <v>0</v>
      </c>
      <c r="B1" s="37"/>
      <c r="C1" s="37"/>
      <c r="D1" s="37"/>
      <c r="E1" s="37"/>
      <c r="F1" s="37"/>
    </row>
    <row r="2" spans="1:6" ht="15" customHeight="1">
      <c r="A2" s="38" t="s">
        <v>1</v>
      </c>
      <c r="B2" s="38"/>
      <c r="C2" s="38"/>
      <c r="D2" s="38"/>
      <c r="E2" s="38"/>
      <c r="F2" s="38"/>
    </row>
    <row r="3" spans="1:6" ht="15" customHeight="1">
      <c r="A3" s="38" t="s">
        <v>2</v>
      </c>
      <c r="B3" s="38"/>
      <c r="C3" s="38"/>
      <c r="D3" s="38"/>
      <c r="E3" s="38"/>
      <c r="F3" s="38"/>
    </row>
    <row r="4" spans="1:6" ht="15.6">
      <c r="A4" s="38" t="s">
        <v>3</v>
      </c>
      <c r="B4" s="38"/>
      <c r="C4" s="38"/>
      <c r="D4" s="38"/>
      <c r="E4" s="38"/>
      <c r="F4" s="38"/>
    </row>
    <row r="5" spans="1:6" ht="15.6">
      <c r="A5" s="38" t="s">
        <v>4</v>
      </c>
      <c r="B5" s="38"/>
      <c r="C5" s="38"/>
      <c r="D5" s="38"/>
      <c r="E5" s="38"/>
      <c r="F5" s="38"/>
    </row>
    <row r="6" spans="1:6" ht="15" customHeight="1">
      <c r="A6" s="34" t="s">
        <v>116</v>
      </c>
      <c r="B6" s="35"/>
      <c r="C6" s="35"/>
      <c r="D6" s="35"/>
      <c r="E6" s="35"/>
      <c r="F6" s="35"/>
    </row>
    <row r="7" spans="1:6" s="1" customFormat="1" ht="39.75" customHeight="1">
      <c r="A7" s="3" t="s">
        <v>5</v>
      </c>
      <c r="B7" s="36" t="s">
        <v>115</v>
      </c>
      <c r="C7" s="36"/>
      <c r="D7" s="3" t="s">
        <v>6</v>
      </c>
      <c r="E7" s="3" t="s">
        <v>7</v>
      </c>
      <c r="F7" s="3" t="s">
        <v>8</v>
      </c>
    </row>
    <row r="8" spans="1:6">
      <c r="A8" s="33" t="s">
        <v>9</v>
      </c>
      <c r="B8" s="33"/>
      <c r="C8" s="33"/>
      <c r="D8" s="33"/>
      <c r="E8" s="33"/>
      <c r="F8" s="33"/>
    </row>
    <row r="9" spans="1:6">
      <c r="A9" s="20">
        <v>1</v>
      </c>
      <c r="B9" s="31" t="s">
        <v>10</v>
      </c>
      <c r="C9" s="32"/>
      <c r="D9" s="4"/>
      <c r="E9" s="4"/>
      <c r="F9" s="5"/>
    </row>
    <row r="10" spans="1:6">
      <c r="A10" s="21"/>
      <c r="B10" s="6" t="s">
        <v>11</v>
      </c>
      <c r="C10" s="6" t="s">
        <v>114</v>
      </c>
      <c r="D10" s="4">
        <v>4124.7299999999996</v>
      </c>
      <c r="E10" s="4"/>
      <c r="F10" s="5" t="s">
        <v>111</v>
      </c>
    </row>
    <row r="11" spans="1:6">
      <c r="A11" s="21"/>
      <c r="B11" s="6" t="s">
        <v>12</v>
      </c>
      <c r="C11" s="6" t="s">
        <v>13</v>
      </c>
      <c r="D11" s="4">
        <v>5000</v>
      </c>
      <c r="E11" s="4"/>
      <c r="F11" s="5" t="s">
        <v>112</v>
      </c>
    </row>
    <row r="12" spans="1:6">
      <c r="A12" s="22"/>
      <c r="B12" s="6" t="s">
        <v>14</v>
      </c>
      <c r="C12" s="6" t="s">
        <v>15</v>
      </c>
      <c r="D12" s="4">
        <v>2000</v>
      </c>
      <c r="E12" s="4"/>
      <c r="F12" s="5" t="s">
        <v>16</v>
      </c>
    </row>
    <row r="13" spans="1:6">
      <c r="A13" s="28" t="s">
        <v>17</v>
      </c>
      <c r="B13" s="29"/>
      <c r="C13" s="30"/>
      <c r="D13" s="10">
        <f>SUM(D9:D12)</f>
        <v>11124.73</v>
      </c>
      <c r="E13" s="10">
        <f>SUM(E9:E12)</f>
        <v>0</v>
      </c>
      <c r="F13" s="11"/>
    </row>
    <row r="14" spans="1:6">
      <c r="A14" s="20">
        <v>2</v>
      </c>
      <c r="B14" s="31" t="s">
        <v>18</v>
      </c>
      <c r="C14" s="32"/>
      <c r="D14" s="4"/>
      <c r="E14" s="4"/>
      <c r="F14" s="5"/>
    </row>
    <row r="15" spans="1:6">
      <c r="A15" s="21"/>
      <c r="B15" s="6" t="s">
        <v>19</v>
      </c>
      <c r="C15" s="6" t="s">
        <v>20</v>
      </c>
      <c r="D15" s="4">
        <v>2500</v>
      </c>
      <c r="E15" s="4"/>
      <c r="F15" s="5" t="s">
        <v>21</v>
      </c>
    </row>
    <row r="16" spans="1:6">
      <c r="A16" s="21"/>
      <c r="B16" s="6" t="s">
        <v>22</v>
      </c>
      <c r="C16" s="6" t="s">
        <v>23</v>
      </c>
      <c r="D16" s="4">
        <v>7000</v>
      </c>
      <c r="E16" s="4"/>
      <c r="F16" s="5" t="s">
        <v>24</v>
      </c>
    </row>
    <row r="17" spans="1:6">
      <c r="A17" s="28" t="s">
        <v>25</v>
      </c>
      <c r="B17" s="29"/>
      <c r="C17" s="30"/>
      <c r="D17" s="10">
        <f>SUM(D14:D16)</f>
        <v>9500</v>
      </c>
      <c r="E17" s="10">
        <f>SUM(E14:E16)</f>
        <v>0</v>
      </c>
      <c r="F17" s="11"/>
    </row>
    <row r="18" spans="1:6">
      <c r="A18" s="20">
        <v>3</v>
      </c>
      <c r="B18" s="31" t="s">
        <v>26</v>
      </c>
      <c r="C18" s="32"/>
      <c r="D18" s="4"/>
      <c r="E18" s="4"/>
      <c r="F18" s="5"/>
    </row>
    <row r="19" spans="1:6">
      <c r="A19" s="21"/>
      <c r="B19" s="6" t="s">
        <v>27</v>
      </c>
      <c r="C19" s="6" t="s">
        <v>113</v>
      </c>
      <c r="D19" s="4">
        <v>1500</v>
      </c>
      <c r="E19" s="4"/>
      <c r="F19" s="5" t="s">
        <v>28</v>
      </c>
    </row>
    <row r="20" spans="1:6">
      <c r="A20" s="21"/>
      <c r="B20" s="6" t="s">
        <v>29</v>
      </c>
      <c r="C20" s="6"/>
      <c r="D20" s="4"/>
      <c r="E20" s="4"/>
      <c r="F20" s="5" t="s">
        <v>30</v>
      </c>
    </row>
    <row r="21" spans="1:6">
      <c r="A21" s="21"/>
      <c r="B21" s="6" t="s">
        <v>31</v>
      </c>
      <c r="C21" s="6" t="s">
        <v>32</v>
      </c>
      <c r="D21" s="4">
        <v>1500</v>
      </c>
      <c r="E21" s="4"/>
      <c r="F21" s="5" t="s">
        <v>33</v>
      </c>
    </row>
    <row r="22" spans="1:6">
      <c r="A22" s="21"/>
      <c r="B22" s="6" t="s">
        <v>34</v>
      </c>
      <c r="C22" s="6" t="s">
        <v>35</v>
      </c>
      <c r="D22" s="4">
        <v>1000</v>
      </c>
      <c r="E22" s="4"/>
      <c r="F22" s="5" t="s">
        <v>36</v>
      </c>
    </row>
    <row r="23" spans="1:6">
      <c r="A23" s="21"/>
      <c r="B23" s="6" t="s">
        <v>37</v>
      </c>
      <c r="C23" s="6"/>
      <c r="D23" s="4"/>
      <c r="E23" s="4"/>
      <c r="F23" s="5" t="s">
        <v>38</v>
      </c>
    </row>
    <row r="24" spans="1:6">
      <c r="A24" s="22"/>
      <c r="B24" s="6" t="s">
        <v>31</v>
      </c>
      <c r="C24" s="6" t="s">
        <v>39</v>
      </c>
      <c r="D24" s="4">
        <v>1000</v>
      </c>
      <c r="E24" s="4"/>
      <c r="F24" s="5" t="s">
        <v>120</v>
      </c>
    </row>
    <row r="25" spans="1:6">
      <c r="A25" s="28" t="s">
        <v>40</v>
      </c>
      <c r="B25" s="29"/>
      <c r="C25" s="30"/>
      <c r="D25" s="10">
        <f>SUM(D18:D24)</f>
        <v>5000</v>
      </c>
      <c r="E25" s="10">
        <f>SUM(E18:E24)</f>
        <v>0</v>
      </c>
      <c r="F25" s="11"/>
    </row>
    <row r="26" spans="1:6">
      <c r="A26" s="20">
        <v>4</v>
      </c>
      <c r="B26" s="31" t="s">
        <v>41</v>
      </c>
      <c r="C26" s="32"/>
      <c r="D26" s="4"/>
      <c r="E26" s="4"/>
      <c r="F26" s="5"/>
    </row>
    <row r="27" spans="1:6">
      <c r="A27" s="21"/>
      <c r="B27" s="6" t="s">
        <v>42</v>
      </c>
      <c r="C27" s="6" t="s">
        <v>43</v>
      </c>
      <c r="D27" s="4">
        <v>2000</v>
      </c>
      <c r="E27" s="4"/>
      <c r="F27" s="5" t="s">
        <v>44</v>
      </c>
    </row>
    <row r="28" spans="1:6">
      <c r="A28" s="21"/>
      <c r="B28" s="6" t="s">
        <v>45</v>
      </c>
      <c r="C28" s="6"/>
      <c r="D28" s="4"/>
      <c r="E28" s="4"/>
      <c r="F28" s="5" t="s">
        <v>46</v>
      </c>
    </row>
    <row r="29" spans="1:6">
      <c r="A29" s="22"/>
      <c r="B29" s="6" t="s">
        <v>47</v>
      </c>
      <c r="C29" s="6"/>
      <c r="D29" s="4"/>
      <c r="E29" s="4"/>
      <c r="F29" s="5"/>
    </row>
    <row r="30" spans="1:6">
      <c r="A30" s="28" t="s">
        <v>48</v>
      </c>
      <c r="B30" s="29"/>
      <c r="C30" s="30"/>
      <c r="D30" s="10">
        <f>SUM(D26:D29)</f>
        <v>2000</v>
      </c>
      <c r="E30" s="10">
        <f>SUM(E26:E29)</f>
        <v>0</v>
      </c>
      <c r="F30" s="11"/>
    </row>
    <row r="31" spans="1:6">
      <c r="A31" s="20">
        <v>5</v>
      </c>
      <c r="B31" s="31"/>
      <c r="C31" s="32"/>
      <c r="D31" s="4"/>
      <c r="E31" s="4"/>
      <c r="F31" s="5"/>
    </row>
    <row r="32" spans="1:6">
      <c r="A32" s="21"/>
      <c r="B32" s="6" t="s">
        <v>49</v>
      </c>
      <c r="C32" s="6" t="s">
        <v>50</v>
      </c>
      <c r="D32" s="4">
        <v>30000</v>
      </c>
      <c r="E32" s="4"/>
      <c r="F32" s="5" t="s">
        <v>51</v>
      </c>
    </row>
    <row r="33" spans="1:6">
      <c r="A33" s="21"/>
      <c r="B33" s="6" t="s">
        <v>52</v>
      </c>
      <c r="C33" s="6" t="s">
        <v>53</v>
      </c>
      <c r="D33" s="4">
        <v>15000</v>
      </c>
      <c r="E33" s="4"/>
      <c r="F33" s="5"/>
    </row>
    <row r="34" spans="1:6">
      <c r="A34" s="22"/>
      <c r="B34" s="6" t="s">
        <v>54</v>
      </c>
      <c r="C34" s="6"/>
      <c r="D34" s="4"/>
      <c r="E34" s="4"/>
      <c r="F34" s="5" t="s">
        <v>55</v>
      </c>
    </row>
    <row r="35" spans="1:6">
      <c r="A35" s="28" t="s">
        <v>56</v>
      </c>
      <c r="B35" s="29"/>
      <c r="C35" s="30"/>
      <c r="D35" s="10">
        <f>SUM(D31:D34)</f>
        <v>45000</v>
      </c>
      <c r="E35" s="10">
        <f>SUM(E31:E34)</f>
        <v>0</v>
      </c>
      <c r="F35" s="11"/>
    </row>
    <row r="36" spans="1:6" ht="15.6">
      <c r="A36" s="23" t="s">
        <v>57</v>
      </c>
      <c r="B36" s="24"/>
      <c r="C36" s="25"/>
      <c r="D36" s="15">
        <f>+D35+D30+D25+D17+D13</f>
        <v>72624.73</v>
      </c>
      <c r="E36" s="15">
        <f>+E35+E30+E25+E17+E13</f>
        <v>0</v>
      </c>
      <c r="F36" s="5"/>
    </row>
    <row r="37" spans="1:6" ht="15.6">
      <c r="A37" s="12"/>
      <c r="B37" s="13"/>
      <c r="C37" s="14"/>
      <c r="D37" s="15"/>
      <c r="E37" s="15"/>
      <c r="F37" s="5"/>
    </row>
    <row r="38" spans="1:6" ht="15.6">
      <c r="A38" s="12"/>
      <c r="B38" s="13"/>
      <c r="C38" s="14"/>
      <c r="D38" s="15"/>
      <c r="E38" s="15"/>
      <c r="F38" s="5"/>
    </row>
    <row r="39" spans="1:6">
      <c r="A39" s="33" t="s">
        <v>58</v>
      </c>
      <c r="B39" s="33"/>
      <c r="C39" s="33"/>
      <c r="D39" s="33"/>
      <c r="E39" s="33"/>
      <c r="F39" s="33"/>
    </row>
    <row r="40" spans="1:6">
      <c r="A40" s="20">
        <v>1</v>
      </c>
      <c r="B40" s="6" t="s">
        <v>59</v>
      </c>
      <c r="C40" s="6"/>
      <c r="D40" s="4"/>
      <c r="E40" s="4"/>
      <c r="F40" s="5"/>
    </row>
    <row r="41" spans="1:6">
      <c r="A41" s="21"/>
      <c r="B41" s="6" t="s">
        <v>11</v>
      </c>
      <c r="C41" s="6" t="s">
        <v>60</v>
      </c>
      <c r="D41" s="4">
        <v>19200</v>
      </c>
      <c r="E41" s="4"/>
      <c r="F41" s="5" t="s">
        <v>61</v>
      </c>
    </row>
    <row r="42" spans="1:6">
      <c r="A42" s="21"/>
      <c r="B42" s="6" t="s">
        <v>62</v>
      </c>
      <c r="C42" s="6" t="s">
        <v>63</v>
      </c>
      <c r="D42" s="4">
        <v>1200</v>
      </c>
      <c r="E42" s="4"/>
      <c r="F42" s="5" t="s">
        <v>64</v>
      </c>
    </row>
    <row r="43" spans="1:6">
      <c r="A43" s="22"/>
      <c r="B43" s="6" t="s">
        <v>14</v>
      </c>
      <c r="C43" s="6" t="s">
        <v>65</v>
      </c>
      <c r="D43" s="4">
        <v>480</v>
      </c>
      <c r="E43" s="4"/>
      <c r="F43" s="5" t="s">
        <v>66</v>
      </c>
    </row>
    <row r="44" spans="1:6">
      <c r="A44" s="28" t="s">
        <v>17</v>
      </c>
      <c r="B44" s="29"/>
      <c r="C44" s="30"/>
      <c r="D44" s="10">
        <f>SUM(D40:D43)</f>
        <v>20880</v>
      </c>
      <c r="E44" s="10">
        <f>SUM(E40:E43)</f>
        <v>0</v>
      </c>
      <c r="F44" s="11"/>
    </row>
    <row r="45" spans="1:6">
      <c r="A45" s="20">
        <v>2</v>
      </c>
      <c r="B45" s="6" t="s">
        <v>67</v>
      </c>
      <c r="C45" s="6"/>
      <c r="D45" s="4"/>
      <c r="E45" s="4"/>
      <c r="F45" s="5"/>
    </row>
    <row r="46" spans="1:6">
      <c r="A46" s="21"/>
      <c r="B46" s="6" t="s">
        <v>19</v>
      </c>
      <c r="C46" s="6" t="s">
        <v>68</v>
      </c>
      <c r="D46" s="4">
        <v>100</v>
      </c>
      <c r="E46" s="4"/>
      <c r="F46" s="5" t="s">
        <v>69</v>
      </c>
    </row>
    <row r="47" spans="1:6">
      <c r="A47" s="21"/>
      <c r="B47" s="6" t="s">
        <v>22</v>
      </c>
      <c r="C47" s="6" t="s">
        <v>70</v>
      </c>
      <c r="D47" s="4">
        <v>300</v>
      </c>
      <c r="E47" s="4"/>
      <c r="F47" s="5" t="s">
        <v>71</v>
      </c>
    </row>
    <row r="48" spans="1:6">
      <c r="A48" s="21"/>
      <c r="B48" s="6" t="s">
        <v>72</v>
      </c>
      <c r="C48" s="6" t="s">
        <v>73</v>
      </c>
      <c r="D48" s="4">
        <v>100</v>
      </c>
      <c r="E48" s="4"/>
      <c r="F48" s="5" t="s">
        <v>74</v>
      </c>
    </row>
    <row r="49" spans="1:6">
      <c r="A49" s="21"/>
      <c r="B49" s="6" t="s">
        <v>75</v>
      </c>
      <c r="C49" s="6" t="s">
        <v>76</v>
      </c>
      <c r="D49" s="4">
        <v>400</v>
      </c>
      <c r="E49" s="4"/>
      <c r="F49" s="5" t="s">
        <v>77</v>
      </c>
    </row>
    <row r="50" spans="1:6">
      <c r="A50" s="21"/>
      <c r="B50" s="6" t="s">
        <v>78</v>
      </c>
      <c r="C50" s="6" t="s">
        <v>79</v>
      </c>
      <c r="D50" s="4">
        <v>420</v>
      </c>
      <c r="E50" s="4"/>
      <c r="F50" s="5" t="s">
        <v>80</v>
      </c>
    </row>
    <row r="51" spans="1:6">
      <c r="A51" s="22"/>
      <c r="B51" s="6"/>
      <c r="C51" s="6" t="s">
        <v>81</v>
      </c>
      <c r="D51" s="4">
        <v>8567</v>
      </c>
      <c r="E51" s="4"/>
      <c r="F51" s="5" t="s">
        <v>82</v>
      </c>
    </row>
    <row r="52" spans="1:6">
      <c r="A52" s="28" t="s">
        <v>25</v>
      </c>
      <c r="B52" s="29"/>
      <c r="C52" s="30"/>
      <c r="D52" s="10">
        <f>SUM(D45:D51)</f>
        <v>9887</v>
      </c>
      <c r="E52" s="10">
        <f>SUM(E45:E51)</f>
        <v>0</v>
      </c>
      <c r="F52" s="11"/>
    </row>
    <row r="53" spans="1:6">
      <c r="A53" s="20">
        <v>3</v>
      </c>
      <c r="B53" s="6" t="s">
        <v>83</v>
      </c>
      <c r="C53" s="6"/>
      <c r="D53" s="4"/>
      <c r="E53" s="4"/>
      <c r="F53" s="5"/>
    </row>
    <row r="54" spans="1:6">
      <c r="A54" s="21"/>
      <c r="B54" s="6" t="s">
        <v>27</v>
      </c>
      <c r="C54" s="6" t="s">
        <v>83</v>
      </c>
      <c r="D54" s="4">
        <v>1500</v>
      </c>
      <c r="E54" s="4"/>
      <c r="F54" s="5" t="s">
        <v>84</v>
      </c>
    </row>
    <row r="55" spans="1:6">
      <c r="A55" s="21"/>
      <c r="B55" s="6" t="s">
        <v>29</v>
      </c>
      <c r="C55" s="6" t="s">
        <v>85</v>
      </c>
      <c r="D55" s="4">
        <v>40</v>
      </c>
      <c r="E55" s="4"/>
      <c r="F55" s="5" t="s">
        <v>86</v>
      </c>
    </row>
    <row r="56" spans="1:6">
      <c r="A56" s="22"/>
      <c r="B56" s="6" t="s">
        <v>31</v>
      </c>
      <c r="C56" s="18" t="s">
        <v>117</v>
      </c>
      <c r="D56" s="4">
        <v>15000</v>
      </c>
      <c r="E56" s="4"/>
      <c r="F56" s="5" t="s">
        <v>88</v>
      </c>
    </row>
    <row r="57" spans="1:6">
      <c r="A57" s="28" t="s">
        <v>40</v>
      </c>
      <c r="B57" s="29"/>
      <c r="C57" s="30"/>
      <c r="D57" s="10">
        <f>SUM(D53:D56)</f>
        <v>16540</v>
      </c>
      <c r="E57" s="10">
        <f>SUM(E53:E56)</f>
        <v>0</v>
      </c>
      <c r="F57" s="11"/>
    </row>
    <row r="58" spans="1:6">
      <c r="A58" s="20">
        <v>4</v>
      </c>
      <c r="B58" s="6" t="s">
        <v>87</v>
      </c>
      <c r="C58" s="6"/>
      <c r="D58" s="4"/>
      <c r="E58" s="4"/>
      <c r="F58" s="5"/>
    </row>
    <row r="59" spans="1:6">
      <c r="A59" s="21"/>
      <c r="B59" s="6" t="s">
        <v>42</v>
      </c>
      <c r="C59" s="18" t="s">
        <v>23</v>
      </c>
      <c r="D59" s="4">
        <v>7000</v>
      </c>
      <c r="E59" s="4"/>
      <c r="F59" s="5" t="s">
        <v>89</v>
      </c>
    </row>
    <row r="60" spans="1:6">
      <c r="A60" s="21"/>
      <c r="B60" s="6" t="s">
        <v>45</v>
      </c>
      <c r="C60" s="6" t="s">
        <v>90</v>
      </c>
      <c r="D60" s="4">
        <v>5000</v>
      </c>
      <c r="E60" s="4"/>
      <c r="F60" s="5" t="s">
        <v>91</v>
      </c>
    </row>
    <row r="61" spans="1:6">
      <c r="A61" s="22"/>
      <c r="B61" s="6" t="s">
        <v>47</v>
      </c>
      <c r="C61" s="6" t="s">
        <v>92</v>
      </c>
      <c r="D61" s="4">
        <v>900</v>
      </c>
      <c r="E61" s="4"/>
      <c r="F61" s="5" t="s">
        <v>93</v>
      </c>
    </row>
    <row r="62" spans="1:6">
      <c r="A62" s="28" t="s">
        <v>48</v>
      </c>
      <c r="B62" s="29"/>
      <c r="C62" s="30"/>
      <c r="D62" s="10">
        <f>SUM(D58:D61)</f>
        <v>12900</v>
      </c>
      <c r="E62" s="10">
        <f>SUM(E58:E61)</f>
        <v>0</v>
      </c>
      <c r="F62" s="11"/>
    </row>
    <row r="63" spans="1:6">
      <c r="A63" s="20">
        <v>5</v>
      </c>
      <c r="B63" s="6"/>
      <c r="C63" s="6" t="s">
        <v>94</v>
      </c>
      <c r="D63" s="4">
        <v>540</v>
      </c>
      <c r="E63" s="4"/>
      <c r="F63" s="5" t="s">
        <v>95</v>
      </c>
    </row>
    <row r="64" spans="1:6">
      <c r="A64" s="21"/>
      <c r="B64" s="6" t="s">
        <v>49</v>
      </c>
      <c r="C64" s="6" t="s">
        <v>96</v>
      </c>
      <c r="D64" s="4">
        <v>4000</v>
      </c>
      <c r="E64" s="4"/>
      <c r="F64" s="5" t="s">
        <v>97</v>
      </c>
    </row>
    <row r="65" spans="1:6">
      <c r="A65" s="21"/>
      <c r="B65" s="6" t="s">
        <v>52</v>
      </c>
      <c r="C65" s="18" t="s">
        <v>83</v>
      </c>
      <c r="D65" s="4">
        <v>1800</v>
      </c>
      <c r="E65" s="4"/>
      <c r="F65" s="5" t="s">
        <v>98</v>
      </c>
    </row>
    <row r="66" spans="1:6">
      <c r="A66" s="22"/>
      <c r="B66" s="6" t="s">
        <v>54</v>
      </c>
      <c r="C66" s="6" t="s">
        <v>99</v>
      </c>
      <c r="D66" s="4">
        <v>500</v>
      </c>
      <c r="E66" s="4"/>
      <c r="F66" s="5" t="s">
        <v>100</v>
      </c>
    </row>
    <row r="67" spans="1:6">
      <c r="A67" s="28" t="s">
        <v>56</v>
      </c>
      <c r="B67" s="29"/>
      <c r="C67" s="30"/>
      <c r="D67" s="10">
        <f>SUM(D63:D66)</f>
        <v>6840</v>
      </c>
      <c r="E67" s="10">
        <f>SUM(E63:E66)</f>
        <v>0</v>
      </c>
      <c r="F67" s="11"/>
    </row>
    <row r="68" spans="1:6">
      <c r="A68" s="7"/>
      <c r="B68" s="8"/>
      <c r="C68" s="9"/>
      <c r="D68" s="10"/>
      <c r="E68" s="10"/>
      <c r="F68" s="11"/>
    </row>
    <row r="69" spans="1:6">
      <c r="A69" s="7"/>
      <c r="B69" s="8"/>
      <c r="C69" s="9"/>
      <c r="D69" s="10"/>
      <c r="E69" s="10"/>
      <c r="F69" s="11"/>
    </row>
    <row r="70" spans="1:6">
      <c r="A70" s="7"/>
      <c r="B70" s="8"/>
      <c r="C70" s="9"/>
      <c r="D70" s="10"/>
      <c r="E70" s="10"/>
      <c r="F70" s="11"/>
    </row>
    <row r="71" spans="1:6">
      <c r="A71" s="7"/>
      <c r="B71" s="8"/>
      <c r="C71" s="9"/>
      <c r="D71" s="10"/>
      <c r="E71" s="10"/>
      <c r="F71" s="11"/>
    </row>
    <row r="72" spans="1:6">
      <c r="A72" s="7"/>
      <c r="B72" s="8"/>
      <c r="C72" s="9"/>
      <c r="D72" s="10"/>
      <c r="E72" s="10"/>
      <c r="F72" s="11"/>
    </row>
    <row r="73" spans="1:6" ht="15.6">
      <c r="A73" s="23" t="s">
        <v>101</v>
      </c>
      <c r="B73" s="24"/>
      <c r="C73" s="25"/>
      <c r="D73" s="15">
        <f>+D62+D57+D52+D44+D67</f>
        <v>67047</v>
      </c>
      <c r="E73" s="15">
        <f>+E62+E57+E52+E44+E67</f>
        <v>0</v>
      </c>
      <c r="F73" s="5"/>
    </row>
    <row r="74" spans="1:6">
      <c r="A74" t="s">
        <v>102</v>
      </c>
    </row>
    <row r="75" spans="1:6">
      <c r="A75" s="26" t="s">
        <v>119</v>
      </c>
      <c r="B75" s="27"/>
      <c r="C75" s="27"/>
      <c r="D75" s="27"/>
      <c r="E75" s="27"/>
      <c r="F75" s="27"/>
    </row>
    <row r="76" spans="1:6">
      <c r="A76" s="27"/>
      <c r="B76" s="27"/>
      <c r="C76" s="27"/>
    </row>
    <row r="78" spans="1:6">
      <c r="A78" s="26" t="s">
        <v>118</v>
      </c>
      <c r="B78" s="27"/>
      <c r="C78" s="27"/>
      <c r="D78" s="27"/>
      <c r="E78" s="27"/>
      <c r="F78" s="27"/>
    </row>
    <row r="80" spans="1:6">
      <c r="A80" s="19" t="s">
        <v>103</v>
      </c>
      <c r="B80" s="19"/>
      <c r="C80" s="19"/>
      <c r="F80" s="16" t="s">
        <v>104</v>
      </c>
    </row>
    <row r="81" spans="1:6">
      <c r="A81" s="19" t="s">
        <v>105</v>
      </c>
      <c r="B81" s="19"/>
      <c r="C81" s="19"/>
      <c r="F81" s="17" t="s">
        <v>105</v>
      </c>
    </row>
    <row r="82" spans="1:6" ht="27" customHeight="1">
      <c r="A82" s="19" t="s">
        <v>106</v>
      </c>
      <c r="B82" s="19"/>
      <c r="C82" s="19"/>
      <c r="D82" s="19" t="s">
        <v>107</v>
      </c>
      <c r="E82" s="19"/>
      <c r="F82" s="17" t="s">
        <v>108</v>
      </c>
    </row>
    <row r="83" spans="1:6">
      <c r="A83" s="19" t="s">
        <v>109</v>
      </c>
      <c r="B83" s="19"/>
      <c r="C83" s="19"/>
      <c r="F83" s="17" t="s">
        <v>110</v>
      </c>
    </row>
  </sheetData>
  <mergeCells count="44">
    <mergeCell ref="A1:F1"/>
    <mergeCell ref="A2:F2"/>
    <mergeCell ref="A3:F3"/>
    <mergeCell ref="A4:F4"/>
    <mergeCell ref="A5:F5"/>
    <mergeCell ref="A6:F6"/>
    <mergeCell ref="B7:C7"/>
    <mergeCell ref="A8:F8"/>
    <mergeCell ref="B9:C9"/>
    <mergeCell ref="A13:C13"/>
    <mergeCell ref="B14:C14"/>
    <mergeCell ref="A17:C17"/>
    <mergeCell ref="B18:C18"/>
    <mergeCell ref="A25:C25"/>
    <mergeCell ref="B26:C26"/>
    <mergeCell ref="A30:C30"/>
    <mergeCell ref="B31:C31"/>
    <mergeCell ref="A35:C35"/>
    <mergeCell ref="A36:C36"/>
    <mergeCell ref="A39:F39"/>
    <mergeCell ref="A76:C76"/>
    <mergeCell ref="A78:F78"/>
    <mergeCell ref="A80:C80"/>
    <mergeCell ref="A44:C44"/>
    <mergeCell ref="A52:C52"/>
    <mergeCell ref="A57:C57"/>
    <mergeCell ref="A62:C62"/>
    <mergeCell ref="A67:C67"/>
    <mergeCell ref="A81:C81"/>
    <mergeCell ref="A82:C82"/>
    <mergeCell ref="D82:E82"/>
    <mergeCell ref="A83:C83"/>
    <mergeCell ref="A9:A12"/>
    <mergeCell ref="A14:A16"/>
    <mergeCell ref="A18:A24"/>
    <mergeCell ref="A26:A29"/>
    <mergeCell ref="A31:A34"/>
    <mergeCell ref="A40:A43"/>
    <mergeCell ref="A45:A51"/>
    <mergeCell ref="A53:A56"/>
    <mergeCell ref="A58:A61"/>
    <mergeCell ref="A63:A66"/>
    <mergeCell ref="A73:C73"/>
    <mergeCell ref="A75:F75"/>
  </mergeCells>
  <pageMargins left="0.39370078740157499" right="0.39370078740157499" top="0.39370078740157499" bottom="0.39370078740157499" header="0.31496062992126" footer="0.31496062992126"/>
  <pageSetup paperSize="9" scale="79" fitToHeight="0" orientation="landscape" horizontalDpi="1200"/>
  <rowBreaks count="1" manualBreakCount="1">
    <brk id="3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usjpdr.ris.kt@gmail.com</dc:creator>
  <cp:lastModifiedBy>Davor Šoštarić</cp:lastModifiedBy>
  <cp:lastPrinted>2021-01-31T12:16:00Z</cp:lastPrinted>
  <dcterms:created xsi:type="dcterms:W3CDTF">2020-12-27T13:26:00Z</dcterms:created>
  <dcterms:modified xsi:type="dcterms:W3CDTF">2025-12-27T18:06:13Z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54D6DEDDA13C412A9EB1B8DFE1E1A04F_12</vt:lpwstr>
  </property>
  <property fmtid="{D5CDD505-2E9C-101B-9397-08002B2CF9AE}" pid="3" name="KSOProductBuildVer">
    <vt:lpwstr>2057-12.2.0.19307</vt:lpwstr>
  </property>
</Properties>
</file>